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Expected value of R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<sst xmlns="http://schemas.openxmlformats.org/spreadsheetml/2006/main" count="15" uniqueCount="15">
  <si>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Estimation of residual value based on normal distribution</t>
  </si>
  <si>
    <t>Estimated or mean residual value</t>
  </si>
  <si>
    <t>Asset cost</t>
  </si>
  <si>
    <t>Lesse's purchase option</t>
  </si>
  <si>
    <t>Standard deviation</t>
  </si>
  <si>
    <t>Residual values</t>
  </si>
  <si>
    <t>Cumulative</t>
  </si>
  <si>
    <t>Prob under normal dist</t>
  </si>
  <si>
    <t>Discrete</t>
  </si>
  <si>
    <t>probability</t>
  </si>
  <si>
    <t xml:space="preserve">lessor's </t>
  </si>
  <si>
    <t>cashflow</t>
  </si>
  <si>
    <t>Expected</t>
  </si>
  <si>
    <t>value</t>
  </si>
  <si>
    <t>total expected value (normal distribution)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</si>
</sst>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75"/>
          <c:y val="0.175"/>
          <c:w val="0.609"/>
          <c:h val="0.784"/>
        </c:manualLayout>
      </c:layout>
      <c:lineChart>
        <c:grouping val="standard"/>
        <c:varyColors val="0"/>
        <c:ser>
          <c:idx val="0"/>
          <c:order val="0"/>
          <c:tx>
            <c:v>Normal distribution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'Expected value of RV'!$E$11:$E$73</c:f>
              <c:numCache/>
            </c:numRef>
          </c:val>
          <c:smooth val="0"/>
        </c:ser>
        <c:marker val="1"/>
        <c:axId val="17558018"/>
        <c:axId val="23804435"/>
      </c:line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 val="autoZero"/>
        <c:auto val="1"/>
        <c:lblOffset val="100"/>
        <c:tickLblSkip val="6"/>
        <c:noMultiLvlLbl val="0"/>
      </c:catAx>
      <c:valAx>
        <c:axId val="238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75"/>
          <c:y val="0.48375"/>
          <c:w val="0.334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4</xdr:row>
      <xdr:rowOff>133350</xdr:rowOff>
    </xdr:from>
    <xdr:to>
      <xdr:col>15</xdr:col>
      <xdr:colOff>590550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5734050" y="895350"/>
        <a:ext cx="42767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2" width="9.140625" style="2" customWidth="1"/>
    <col min="3" max="3" width="11.00390625" style="2" customWidth="1"/>
    <col min="4" max="8" width="9.140625" style="2" customWidth="1"/>
    <col min="9" max="9" width="11.421875" style="2" bestFit="1" customWidth="1"/>
    <col min="10" max="16384" width="9.140625" style="2" customWidth="1"/>
  </cols>
  <sheetData>
    <row r="1" ht="15.75">
      <c r="A1" s="1" t="s">
        <v>0</v>
      </c>
    </row>
    <row r="3" spans="1:5" ht="15.75">
      <c r="A3" s="2" t="s">
        <v>2</v>
      </c>
      <c r="E3" s="2">
        <v>1000000</v>
      </c>
    </row>
    <row r="4" spans="1:5" ht="15.75">
      <c r="A4" s="2" t="s">
        <v>1</v>
      </c>
      <c r="E4" s="3">
        <v>0.2</v>
      </c>
    </row>
    <row r="5" spans="1:5" ht="15.75">
      <c r="A5" s="2" t="s">
        <v>4</v>
      </c>
      <c r="E5" s="3">
        <v>0.05</v>
      </c>
    </row>
    <row r="6" spans="1:5" ht="15.75">
      <c r="A6" s="2" t="s">
        <v>3</v>
      </c>
      <c r="E6" s="3">
        <v>0.25</v>
      </c>
    </row>
    <row r="7" spans="1:5" ht="15.75">
      <c r="A7" s="2" t="s">
        <v>14</v>
      </c>
      <c r="E7" s="2">
        <f>SUM(G11:G73)</f>
        <v>197771.63912371828</v>
      </c>
    </row>
    <row r="9" spans="1:7" ht="15.75">
      <c r="A9" s="2" t="s">
        <v>5</v>
      </c>
      <c r="C9" s="2" t="s">
        <v>6</v>
      </c>
      <c r="E9" s="2" t="s">
        <v>8</v>
      </c>
      <c r="F9" s="2" t="s">
        <v>10</v>
      </c>
      <c r="G9" s="2" t="s">
        <v>12</v>
      </c>
    </row>
    <row r="10" spans="3:7" ht="15.75">
      <c r="C10" s="2" t="s">
        <v>7</v>
      </c>
      <c r="E10" s="2" t="s">
        <v>9</v>
      </c>
      <c r="F10" s="2" t="s">
        <v>11</v>
      </c>
      <c r="G10" s="2" t="s">
        <v>13</v>
      </c>
    </row>
    <row r="11" spans="1:7" ht="15.75">
      <c r="A11" s="2">
        <v>50000</v>
      </c>
      <c r="C11" s="2">
        <f>NORMDIST(A11,E$4*E$3,E$5*E$3,TRUE)</f>
        <v>0.0013498980316301035</v>
      </c>
      <c r="E11" s="2">
        <f>C11-0</f>
        <v>0.0013498980316301035</v>
      </c>
      <c r="F11" s="2">
        <f aca="true" t="shared" si="0" ref="F11:F42">MIN(A11,E$6*E$3)</f>
        <v>50000</v>
      </c>
      <c r="G11" s="2">
        <f>F11*E11</f>
        <v>67.49490158150518</v>
      </c>
    </row>
    <row r="12" spans="1:7" ht="15.75">
      <c r="A12" s="2">
        <f>A11+5000</f>
        <v>55000</v>
      </c>
      <c r="C12" s="2">
        <f aca="true" t="shared" si="1" ref="C11:C42">NORMDIST(A12,E$4*E$3,E$5*E$3,TRUE)</f>
        <v>0.0018658133003837118</v>
      </c>
      <c r="E12" s="2">
        <f aca="true" t="shared" si="2" ref="E12:E43">C12-C11</f>
        <v>0.0005159152687536084</v>
      </c>
      <c r="F12" s="2">
        <f t="shared" si="0"/>
        <v>55000</v>
      </c>
      <c r="G12" s="2">
        <f aca="true" t="shared" si="3" ref="G11:G42">F12*E12</f>
        <v>28.37533978144846</v>
      </c>
    </row>
    <row r="13" spans="1:7" ht="15.75">
      <c r="A13" s="2">
        <f aca="true" t="shared" si="4" ref="A12:A43">A12+5000</f>
        <v>60000</v>
      </c>
      <c r="C13" s="2">
        <f t="shared" si="1"/>
        <v>0.0025551303304278683</v>
      </c>
      <c r="E13" s="2">
        <f t="shared" si="2"/>
        <v>0.0006893170300441565</v>
      </c>
      <c r="F13" s="2">
        <f t="shared" si="0"/>
        <v>60000</v>
      </c>
      <c r="G13" s="2">
        <f t="shared" si="3"/>
        <v>41.35902180264939</v>
      </c>
    </row>
    <row r="14" spans="1:7" ht="15.75">
      <c r="A14" s="2">
        <f t="shared" si="4"/>
        <v>65000</v>
      </c>
      <c r="C14" s="2">
        <f t="shared" si="1"/>
        <v>0.0034669738030406183</v>
      </c>
      <c r="E14" s="2">
        <f t="shared" si="2"/>
        <v>0.00091184347261275</v>
      </c>
      <c r="F14" s="2">
        <f t="shared" si="0"/>
        <v>65000</v>
      </c>
      <c r="G14" s="2">
        <f t="shared" si="3"/>
        <v>59.26982571982875</v>
      </c>
    </row>
    <row r="15" spans="1:7" ht="15.75">
      <c r="A15" s="2">
        <f t="shared" si="4"/>
        <v>70000</v>
      </c>
      <c r="C15" s="2">
        <f t="shared" si="1"/>
        <v>0.004661188023718732</v>
      </c>
      <c r="E15" s="2">
        <f t="shared" si="2"/>
        <v>0.0011942142206781137</v>
      </c>
      <c r="F15" s="2">
        <f t="shared" si="0"/>
        <v>70000</v>
      </c>
      <c r="G15" s="2">
        <f t="shared" si="3"/>
        <v>83.59499544746795</v>
      </c>
    </row>
    <row r="16" spans="1:7" ht="15.75">
      <c r="A16" s="2">
        <f t="shared" si="4"/>
        <v>75000</v>
      </c>
      <c r="C16" s="2">
        <f t="shared" si="1"/>
        <v>0.006209665325775937</v>
      </c>
      <c r="E16" s="2">
        <f t="shared" si="2"/>
        <v>0.0015484773020572051</v>
      </c>
      <c r="F16" s="2">
        <f t="shared" si="0"/>
        <v>75000</v>
      </c>
      <c r="G16" s="2">
        <f t="shared" si="3"/>
        <v>116.13579765429039</v>
      </c>
    </row>
    <row r="17" spans="1:7" ht="15.75">
      <c r="A17" s="2">
        <f t="shared" si="4"/>
        <v>80000</v>
      </c>
      <c r="C17" s="2">
        <f t="shared" si="1"/>
        <v>0.008197535924596044</v>
      </c>
      <c r="E17" s="2">
        <f t="shared" si="2"/>
        <v>0.0019878705988201073</v>
      </c>
      <c r="F17" s="2">
        <f t="shared" si="0"/>
        <v>80000</v>
      </c>
      <c r="G17" s="2">
        <f t="shared" si="3"/>
        <v>159.02964790560858</v>
      </c>
    </row>
    <row r="18" spans="1:7" ht="15.75">
      <c r="A18" s="2">
        <f t="shared" si="4"/>
        <v>85000</v>
      </c>
      <c r="C18" s="2">
        <f t="shared" si="1"/>
        <v>0.010724110021675948</v>
      </c>
      <c r="E18" s="2">
        <f t="shared" si="2"/>
        <v>0.0025265740970799033</v>
      </c>
      <c r="F18" s="2">
        <f t="shared" si="0"/>
        <v>85000</v>
      </c>
      <c r="G18" s="2">
        <f t="shared" si="3"/>
        <v>214.75879825179177</v>
      </c>
    </row>
    <row r="19" spans="1:7" ht="15.75">
      <c r="A19" s="2">
        <f t="shared" si="4"/>
        <v>90000</v>
      </c>
      <c r="C19" s="2">
        <f t="shared" si="1"/>
        <v>0.01390344751349859</v>
      </c>
      <c r="E19" s="2">
        <f t="shared" si="2"/>
        <v>0.0031793374918226425</v>
      </c>
      <c r="F19" s="2">
        <f t="shared" si="0"/>
        <v>90000</v>
      </c>
      <c r="G19" s="2">
        <f t="shared" si="3"/>
        <v>286.1403742640378</v>
      </c>
    </row>
    <row r="20" spans="1:7" ht="15.75">
      <c r="A20" s="2">
        <f t="shared" si="4"/>
        <v>95000</v>
      </c>
      <c r="C20" s="2">
        <f t="shared" si="1"/>
        <v>0.017864420562816452</v>
      </c>
      <c r="E20" s="2">
        <f t="shared" si="2"/>
        <v>0.003960973049317862</v>
      </c>
      <c r="F20" s="2">
        <f t="shared" si="0"/>
        <v>95000</v>
      </c>
      <c r="G20" s="2">
        <f t="shared" si="3"/>
        <v>376.2924396851969</v>
      </c>
    </row>
    <row r="21" spans="1:7" ht="15.75">
      <c r="A21" s="2">
        <f t="shared" si="4"/>
        <v>100000</v>
      </c>
      <c r="C21" s="2">
        <f t="shared" si="1"/>
        <v>0.02275013194817932</v>
      </c>
      <c r="E21" s="2">
        <f t="shared" si="2"/>
        <v>0.0048857113853628675</v>
      </c>
      <c r="F21" s="2">
        <f t="shared" si="0"/>
        <v>100000</v>
      </c>
      <c r="G21" s="2">
        <f t="shared" si="3"/>
        <v>488.57113853628675</v>
      </c>
    </row>
    <row r="22" spans="1:7" ht="15.75">
      <c r="A22" s="2">
        <f t="shared" si="4"/>
        <v>105000</v>
      </c>
      <c r="C22" s="2">
        <f t="shared" si="1"/>
        <v>0.028716559816001963</v>
      </c>
      <c r="E22" s="2">
        <f t="shared" si="2"/>
        <v>0.0059664278678226434</v>
      </c>
      <c r="F22" s="2">
        <f t="shared" si="0"/>
        <v>105000</v>
      </c>
      <c r="G22" s="2">
        <f t="shared" si="3"/>
        <v>626.4749261213775</v>
      </c>
    </row>
    <row r="23" spans="1:7" ht="15.75">
      <c r="A23" s="2">
        <f t="shared" si="4"/>
        <v>110000</v>
      </c>
      <c r="C23" s="2">
        <f t="shared" si="1"/>
        <v>0.03593031911292588</v>
      </c>
      <c r="E23" s="2">
        <f t="shared" si="2"/>
        <v>0.007213759296923916</v>
      </c>
      <c r="F23" s="2">
        <f t="shared" si="0"/>
        <v>110000</v>
      </c>
      <c r="G23" s="2">
        <f t="shared" si="3"/>
        <v>793.5135226616308</v>
      </c>
    </row>
    <row r="24" spans="1:7" ht="15.75">
      <c r="A24" s="2">
        <f t="shared" si="4"/>
        <v>115000</v>
      </c>
      <c r="C24" s="2">
        <f t="shared" si="1"/>
        <v>0.04456546275854312</v>
      </c>
      <c r="E24" s="2">
        <f t="shared" si="2"/>
        <v>0.008635143645617238</v>
      </c>
      <c r="F24" s="2">
        <f t="shared" si="0"/>
        <v>115000</v>
      </c>
      <c r="G24" s="2">
        <f t="shared" si="3"/>
        <v>993.0415192459824</v>
      </c>
    </row>
    <row r="25" spans="1:7" ht="15.75">
      <c r="A25" s="2">
        <f t="shared" si="4"/>
        <v>120000</v>
      </c>
      <c r="C25" s="2">
        <f t="shared" si="1"/>
        <v>0.054799291699557995</v>
      </c>
      <c r="E25" s="2">
        <f t="shared" si="2"/>
        <v>0.010233828941014878</v>
      </c>
      <c r="F25" s="2">
        <f t="shared" si="0"/>
        <v>120000</v>
      </c>
      <c r="G25" s="2">
        <f t="shared" si="3"/>
        <v>1228.0594729217853</v>
      </c>
    </row>
    <row r="26" spans="1:7" ht="15.75">
      <c r="A26" s="2">
        <f t="shared" si="4"/>
        <v>125000</v>
      </c>
      <c r="C26" s="2">
        <f t="shared" si="1"/>
        <v>0.06680720126885809</v>
      </c>
      <c r="E26" s="2">
        <f t="shared" si="2"/>
        <v>0.01200790956930009</v>
      </c>
      <c r="F26" s="2">
        <f t="shared" si="0"/>
        <v>125000</v>
      </c>
      <c r="G26" s="2">
        <f t="shared" si="3"/>
        <v>1500.9886961625114</v>
      </c>
    </row>
    <row r="27" spans="1:7" ht="15.75">
      <c r="A27" s="2">
        <f t="shared" si="4"/>
        <v>130000</v>
      </c>
      <c r="C27" s="2">
        <f t="shared" si="1"/>
        <v>0.08075665923377118</v>
      </c>
      <c r="E27" s="2">
        <f t="shared" si="2"/>
        <v>0.013949457964913092</v>
      </c>
      <c r="F27" s="2">
        <f t="shared" si="0"/>
        <v>130000</v>
      </c>
      <c r="G27" s="2">
        <f t="shared" si="3"/>
        <v>1813.429535438702</v>
      </c>
    </row>
    <row r="28" spans="1:7" ht="15.75">
      <c r="A28" s="2">
        <f t="shared" si="4"/>
        <v>135000</v>
      </c>
      <c r="C28" s="2">
        <f t="shared" si="1"/>
        <v>0.0968004845856103</v>
      </c>
      <c r="E28" s="2">
        <f t="shared" si="2"/>
        <v>0.016043825351839125</v>
      </c>
      <c r="F28" s="2">
        <f t="shared" si="0"/>
        <v>135000</v>
      </c>
      <c r="G28" s="2">
        <f t="shared" si="3"/>
        <v>2165.916422498282</v>
      </c>
    </row>
    <row r="29" spans="1:7" ht="15.75">
      <c r="A29" s="2">
        <f t="shared" si="4"/>
        <v>140000</v>
      </c>
      <c r="C29" s="2">
        <f t="shared" si="1"/>
        <v>0.11506967022170822</v>
      </c>
      <c r="E29" s="2">
        <f t="shared" si="2"/>
        <v>0.018269185636097918</v>
      </c>
      <c r="F29" s="2">
        <f t="shared" si="0"/>
        <v>140000</v>
      </c>
      <c r="G29" s="2">
        <f t="shared" si="3"/>
        <v>2557.6859890537085</v>
      </c>
    </row>
    <row r="30" spans="1:7" ht="15.75">
      <c r="A30" s="2">
        <f t="shared" si="4"/>
        <v>145000</v>
      </c>
      <c r="C30" s="2">
        <f t="shared" si="1"/>
        <v>0.13566606094638267</v>
      </c>
      <c r="E30" s="2">
        <f t="shared" si="2"/>
        <v>0.02059639072467445</v>
      </c>
      <c r="F30" s="2">
        <f t="shared" si="0"/>
        <v>145000</v>
      </c>
      <c r="G30" s="2">
        <f t="shared" si="3"/>
        <v>2986.4766550777954</v>
      </c>
    </row>
    <row r="31" spans="1:7" ht="15.75">
      <c r="A31" s="2">
        <f t="shared" si="4"/>
        <v>150000</v>
      </c>
      <c r="C31" s="2">
        <f t="shared" si="1"/>
        <v>0.15865525393145707</v>
      </c>
      <c r="E31" s="2">
        <f t="shared" si="2"/>
        <v>0.022989192985074403</v>
      </c>
      <c r="F31" s="2">
        <f t="shared" si="0"/>
        <v>150000</v>
      </c>
      <c r="G31" s="2">
        <f t="shared" si="3"/>
        <v>3448.3789477611604</v>
      </c>
    </row>
    <row r="32" spans="1:7" ht="15.75">
      <c r="A32" s="2">
        <f t="shared" si="4"/>
        <v>155000</v>
      </c>
      <c r="C32" s="2">
        <f t="shared" si="1"/>
        <v>0.18406012534675953</v>
      </c>
      <c r="E32" s="2">
        <f t="shared" si="2"/>
        <v>0.025404871415302455</v>
      </c>
      <c r="F32" s="2">
        <f t="shared" si="0"/>
        <v>155000</v>
      </c>
      <c r="G32" s="2">
        <f t="shared" si="3"/>
        <v>3937.7550693718804</v>
      </c>
    </row>
    <row r="33" spans="1:7" ht="15.75">
      <c r="A33" s="2">
        <f t="shared" si="4"/>
        <v>160000</v>
      </c>
      <c r="C33" s="2">
        <f t="shared" si="1"/>
        <v>0.21185539858339675</v>
      </c>
      <c r="E33" s="2">
        <f t="shared" si="2"/>
        <v>0.02779527323663722</v>
      </c>
      <c r="F33" s="2">
        <f t="shared" si="0"/>
        <v>160000</v>
      </c>
      <c r="G33" s="2">
        <f t="shared" si="3"/>
        <v>4447.243717861955</v>
      </c>
    </row>
    <row r="34" spans="1:7" ht="15.75">
      <c r="A34" s="2">
        <f t="shared" si="4"/>
        <v>165000</v>
      </c>
      <c r="C34" s="2">
        <f t="shared" si="1"/>
        <v>0.24196365222307303</v>
      </c>
      <c r="E34" s="2">
        <f t="shared" si="2"/>
        <v>0.030108253639676286</v>
      </c>
      <c r="F34" s="2">
        <f t="shared" si="0"/>
        <v>165000</v>
      </c>
      <c r="G34" s="2">
        <f t="shared" si="3"/>
        <v>4967.861850546587</v>
      </c>
    </row>
    <row r="35" spans="1:7" ht="15.75">
      <c r="A35" s="2">
        <f t="shared" si="4"/>
        <v>170000</v>
      </c>
      <c r="C35" s="2">
        <f t="shared" si="1"/>
        <v>0.27425311775007366</v>
      </c>
      <c r="E35" s="2">
        <f t="shared" si="2"/>
        <v>0.03228946552700063</v>
      </c>
      <c r="F35" s="2">
        <f t="shared" si="0"/>
        <v>170000</v>
      </c>
      <c r="G35" s="2">
        <f t="shared" si="3"/>
        <v>5489.209139590107</v>
      </c>
    </row>
    <row r="36" spans="1:7" ht="15.75">
      <c r="A36" s="2">
        <f t="shared" si="4"/>
        <v>175000</v>
      </c>
      <c r="C36" s="2">
        <f t="shared" si="1"/>
        <v>0.3085375387259869</v>
      </c>
      <c r="E36" s="2">
        <f t="shared" si="2"/>
        <v>0.03428442097591322</v>
      </c>
      <c r="F36" s="2">
        <f t="shared" si="0"/>
        <v>175000</v>
      </c>
      <c r="G36" s="2">
        <f t="shared" si="3"/>
        <v>5999.7736707848135</v>
      </c>
    </row>
    <row r="37" spans="1:7" ht="15.75">
      <c r="A37" s="2">
        <f t="shared" si="4"/>
        <v>180000</v>
      </c>
      <c r="C37" s="2">
        <f t="shared" si="1"/>
        <v>0.3445782583896758</v>
      </c>
      <c r="E37" s="2">
        <f t="shared" si="2"/>
        <v>0.036040719663688936</v>
      </c>
      <c r="F37" s="2">
        <f t="shared" si="0"/>
        <v>180000</v>
      </c>
      <c r="G37" s="2">
        <f t="shared" si="3"/>
        <v>6487.329539464008</v>
      </c>
    </row>
    <row r="38" spans="1:7" ht="15.75">
      <c r="A38" s="2">
        <f t="shared" si="4"/>
        <v>185000</v>
      </c>
      <c r="C38" s="2">
        <f t="shared" si="1"/>
        <v>0.38208857781104744</v>
      </c>
      <c r="E38" s="2">
        <f t="shared" si="2"/>
        <v>0.03751031942137162</v>
      </c>
      <c r="F38" s="2">
        <f t="shared" si="0"/>
        <v>185000</v>
      </c>
      <c r="G38" s="2">
        <f t="shared" si="3"/>
        <v>6939.40909295375</v>
      </c>
    </row>
    <row r="39" spans="1:7" ht="15.75">
      <c r="A39" s="2">
        <f t="shared" si="4"/>
        <v>190000</v>
      </c>
      <c r="C39" s="2">
        <f t="shared" si="1"/>
        <v>0.420740290560897</v>
      </c>
      <c r="E39" s="2">
        <f t="shared" si="2"/>
        <v>0.038651712749849576</v>
      </c>
      <c r="F39" s="2">
        <f t="shared" si="0"/>
        <v>190000</v>
      </c>
      <c r="G39" s="2">
        <f t="shared" si="3"/>
        <v>7343.825422471419</v>
      </c>
    </row>
    <row r="40" spans="1:7" ht="15.75">
      <c r="A40" s="2">
        <f t="shared" si="4"/>
        <v>195000</v>
      </c>
      <c r="C40" s="2">
        <f t="shared" si="1"/>
        <v>0.460172162722971</v>
      </c>
      <c r="E40" s="2">
        <f t="shared" si="2"/>
        <v>0.039431872162074</v>
      </c>
      <c r="F40" s="2">
        <f t="shared" si="0"/>
        <v>195000</v>
      </c>
      <c r="G40" s="2">
        <f t="shared" si="3"/>
        <v>7689.21507160443</v>
      </c>
    </row>
    <row r="41" spans="1:7" ht="15.75">
      <c r="A41" s="2">
        <f t="shared" si="4"/>
        <v>200000</v>
      </c>
      <c r="C41" s="2">
        <f t="shared" si="1"/>
        <v>0.5</v>
      </c>
      <c r="E41" s="2">
        <f t="shared" si="2"/>
        <v>0.03982783727702899</v>
      </c>
      <c r="F41" s="2">
        <f t="shared" si="0"/>
        <v>200000</v>
      </c>
      <c r="G41" s="2">
        <f t="shared" si="3"/>
        <v>7965.567455405798</v>
      </c>
    </row>
    <row r="42" spans="1:7" ht="15.75">
      <c r="A42" s="2">
        <f t="shared" si="4"/>
        <v>205000</v>
      </c>
      <c r="C42" s="2">
        <f t="shared" si="1"/>
        <v>0.539827837277029</v>
      </c>
      <c r="E42" s="2">
        <f t="shared" si="2"/>
        <v>0.03982783727702899</v>
      </c>
      <c r="F42" s="2">
        <f t="shared" si="0"/>
        <v>205000</v>
      </c>
      <c r="G42" s="2">
        <f t="shared" si="3"/>
        <v>8164.706641790943</v>
      </c>
    </row>
    <row r="43" spans="1:7" ht="15.75">
      <c r="A43" s="2">
        <f t="shared" si="4"/>
        <v>210000</v>
      </c>
      <c r="C43" s="2">
        <f aca="true" t="shared" si="5" ref="C43:C73">NORMDIST(A43,E$4*E$3,E$5*E$3,TRUE)</f>
        <v>0.579259709439103</v>
      </c>
      <c r="E43" s="2">
        <f t="shared" si="2"/>
        <v>0.039431872162074</v>
      </c>
      <c r="F43" s="2">
        <f aca="true" t="shared" si="6" ref="F43:F73">MIN(A43,E$6*E$3)</f>
        <v>210000</v>
      </c>
      <c r="G43" s="2">
        <f aca="true" t="shared" si="7" ref="G43:G73">F43*E43</f>
        <v>8280.69315403554</v>
      </c>
    </row>
    <row r="44" spans="1:7" ht="15.75">
      <c r="A44" s="2">
        <f aca="true" t="shared" si="8" ref="A44:A73">A43+5000</f>
        <v>215000</v>
      </c>
      <c r="C44" s="2">
        <f t="shared" si="5"/>
        <v>0.6179114221889526</v>
      </c>
      <c r="E44" s="2">
        <f aca="true" t="shared" si="9" ref="E44:E73">C44-C43</f>
        <v>0.038651712749849576</v>
      </c>
      <c r="F44" s="2">
        <f t="shared" si="6"/>
        <v>215000</v>
      </c>
      <c r="G44" s="2">
        <f t="shared" si="7"/>
        <v>8310.118241217659</v>
      </c>
    </row>
    <row r="45" spans="1:7" ht="15.75">
      <c r="A45" s="2">
        <f t="shared" si="8"/>
        <v>220000</v>
      </c>
      <c r="C45" s="2">
        <f t="shared" si="5"/>
        <v>0.6554217416103242</v>
      </c>
      <c r="E45" s="2">
        <f t="shared" si="9"/>
        <v>0.03751031942137162</v>
      </c>
      <c r="F45" s="2">
        <f t="shared" si="6"/>
        <v>220000</v>
      </c>
      <c r="G45" s="2">
        <f t="shared" si="7"/>
        <v>8252.270272701757</v>
      </c>
    </row>
    <row r="46" spans="1:7" ht="15.75">
      <c r="A46" s="2">
        <f t="shared" si="8"/>
        <v>225000</v>
      </c>
      <c r="C46" s="2">
        <f t="shared" si="5"/>
        <v>0.6914624612740131</v>
      </c>
      <c r="E46" s="2">
        <f t="shared" si="9"/>
        <v>0.036040719663688936</v>
      </c>
      <c r="F46" s="2">
        <f t="shared" si="6"/>
        <v>225000</v>
      </c>
      <c r="G46" s="2">
        <f t="shared" si="7"/>
        <v>8109.16192433001</v>
      </c>
    </row>
    <row r="47" spans="1:7" ht="15.75">
      <c r="A47" s="2">
        <f t="shared" si="8"/>
        <v>230000</v>
      </c>
      <c r="C47" s="2">
        <f t="shared" si="5"/>
        <v>0.7257468822499263</v>
      </c>
      <c r="E47" s="2">
        <f t="shared" si="9"/>
        <v>0.03428442097591322</v>
      </c>
      <c r="F47" s="2">
        <f t="shared" si="6"/>
        <v>230000</v>
      </c>
      <c r="G47" s="2">
        <f t="shared" si="7"/>
        <v>7885.4168244600405</v>
      </c>
    </row>
    <row r="48" spans="1:7" ht="15.75">
      <c r="A48" s="2">
        <f t="shared" si="8"/>
        <v>235000</v>
      </c>
      <c r="C48" s="2">
        <f t="shared" si="5"/>
        <v>0.758036347776927</v>
      </c>
      <c r="E48" s="2">
        <f t="shared" si="9"/>
        <v>0.03228946552700063</v>
      </c>
      <c r="F48" s="2">
        <f t="shared" si="6"/>
        <v>235000</v>
      </c>
      <c r="G48" s="2">
        <f t="shared" si="7"/>
        <v>7588.0243988451475</v>
      </c>
    </row>
    <row r="49" spans="1:7" ht="15.75">
      <c r="A49" s="2">
        <f t="shared" si="8"/>
        <v>240000</v>
      </c>
      <c r="C49" s="2">
        <f t="shared" si="5"/>
        <v>0.7881446014166033</v>
      </c>
      <c r="E49" s="2">
        <f t="shared" si="9"/>
        <v>0.030108253639676286</v>
      </c>
      <c r="F49" s="2">
        <f t="shared" si="6"/>
        <v>240000</v>
      </c>
      <c r="G49" s="2">
        <f t="shared" si="7"/>
        <v>7225.980873522309</v>
      </c>
    </row>
    <row r="50" spans="1:7" ht="15.75">
      <c r="A50" s="2">
        <f t="shared" si="8"/>
        <v>245000</v>
      </c>
      <c r="C50" s="2">
        <f t="shared" si="5"/>
        <v>0.8159398746532405</v>
      </c>
      <c r="E50" s="2">
        <f t="shared" si="9"/>
        <v>0.02779527323663722</v>
      </c>
      <c r="F50" s="2">
        <f t="shared" si="6"/>
        <v>245000</v>
      </c>
      <c r="G50" s="2">
        <f t="shared" si="7"/>
        <v>6809.841942976119</v>
      </c>
    </row>
    <row r="51" spans="1:7" ht="15.75">
      <c r="A51" s="2">
        <f t="shared" si="8"/>
        <v>250000</v>
      </c>
      <c r="C51" s="2">
        <f t="shared" si="5"/>
        <v>0.8413447460685429</v>
      </c>
      <c r="E51" s="2">
        <f t="shared" si="9"/>
        <v>0.025404871415302455</v>
      </c>
      <c r="F51" s="2">
        <f t="shared" si="6"/>
        <v>250000</v>
      </c>
      <c r="G51" s="2">
        <f t="shared" si="7"/>
        <v>6351.217853825614</v>
      </c>
    </row>
    <row r="52" spans="1:7" ht="15.75">
      <c r="A52" s="2">
        <f t="shared" si="8"/>
        <v>255000</v>
      </c>
      <c r="C52" s="2">
        <f t="shared" si="5"/>
        <v>0.8643339390536173</v>
      </c>
      <c r="E52" s="2">
        <f t="shared" si="9"/>
        <v>0.022989192985074403</v>
      </c>
      <c r="F52" s="2">
        <f t="shared" si="6"/>
        <v>250000</v>
      </c>
      <c r="G52" s="2">
        <f t="shared" si="7"/>
        <v>5747.2982462686</v>
      </c>
    </row>
    <row r="53" spans="1:7" ht="15.75">
      <c r="A53" s="2">
        <f t="shared" si="8"/>
        <v>260000</v>
      </c>
      <c r="C53" s="2">
        <f t="shared" si="5"/>
        <v>0.8849303297782918</v>
      </c>
      <c r="E53" s="2">
        <f t="shared" si="9"/>
        <v>0.02059639072467445</v>
      </c>
      <c r="F53" s="2">
        <f t="shared" si="6"/>
        <v>250000</v>
      </c>
      <c r="G53" s="2">
        <f t="shared" si="7"/>
        <v>5149.097681168613</v>
      </c>
    </row>
    <row r="54" spans="1:7" ht="15.75">
      <c r="A54" s="2">
        <f t="shared" si="8"/>
        <v>265000</v>
      </c>
      <c r="C54" s="2">
        <f t="shared" si="5"/>
        <v>0.9031995154143897</v>
      </c>
      <c r="E54" s="2">
        <f t="shared" si="9"/>
        <v>0.018269185636097918</v>
      </c>
      <c r="F54" s="2">
        <f t="shared" si="6"/>
        <v>250000</v>
      </c>
      <c r="G54" s="2">
        <f t="shared" si="7"/>
        <v>4567.2964090244795</v>
      </c>
    </row>
    <row r="55" spans="1:7" ht="15.75">
      <c r="A55" s="2">
        <f t="shared" si="8"/>
        <v>270000</v>
      </c>
      <c r="C55" s="2">
        <f t="shared" si="5"/>
        <v>0.9192433407662288</v>
      </c>
      <c r="E55" s="2">
        <f t="shared" si="9"/>
        <v>0.016043825351839125</v>
      </c>
      <c r="F55" s="2">
        <f t="shared" si="6"/>
        <v>250000</v>
      </c>
      <c r="G55" s="2">
        <f t="shared" si="7"/>
        <v>4010.956337959781</v>
      </c>
    </row>
    <row r="56" spans="1:7" ht="15.75">
      <c r="A56" s="2">
        <f t="shared" si="8"/>
        <v>275000</v>
      </c>
      <c r="C56" s="2">
        <f t="shared" si="5"/>
        <v>0.9331927987311419</v>
      </c>
      <c r="E56" s="2">
        <f t="shared" si="9"/>
        <v>0.013949457964913092</v>
      </c>
      <c r="F56" s="2">
        <f t="shared" si="6"/>
        <v>250000</v>
      </c>
      <c r="G56" s="2">
        <f t="shared" si="7"/>
        <v>3487.364491228273</v>
      </c>
    </row>
    <row r="57" spans="1:7" ht="15.75">
      <c r="A57" s="2">
        <f t="shared" si="8"/>
        <v>280000</v>
      </c>
      <c r="C57" s="2">
        <f t="shared" si="5"/>
        <v>0.945200708300442</v>
      </c>
      <c r="E57" s="2">
        <f t="shared" si="9"/>
        <v>0.01200790956930009</v>
      </c>
      <c r="F57" s="2">
        <f t="shared" si="6"/>
        <v>250000</v>
      </c>
      <c r="G57" s="2">
        <f t="shared" si="7"/>
        <v>3001.9773923250227</v>
      </c>
    </row>
    <row r="58" spans="1:7" ht="15.75">
      <c r="A58" s="2">
        <f t="shared" si="8"/>
        <v>285000</v>
      </c>
      <c r="C58" s="2">
        <f t="shared" si="5"/>
        <v>0.9554345372414569</v>
      </c>
      <c r="E58" s="2">
        <f t="shared" si="9"/>
        <v>0.010233828941014878</v>
      </c>
      <c r="F58" s="2">
        <f t="shared" si="6"/>
        <v>250000</v>
      </c>
      <c r="G58" s="2">
        <f t="shared" si="7"/>
        <v>2558.4572352537193</v>
      </c>
    </row>
    <row r="59" spans="1:7" ht="15.75">
      <c r="A59" s="2">
        <f t="shared" si="8"/>
        <v>290000</v>
      </c>
      <c r="C59" s="2">
        <f t="shared" si="5"/>
        <v>0.9640696808870741</v>
      </c>
      <c r="E59" s="2">
        <f t="shared" si="9"/>
        <v>0.008635143645617238</v>
      </c>
      <c r="F59" s="2">
        <f t="shared" si="6"/>
        <v>250000</v>
      </c>
      <c r="G59" s="2">
        <f t="shared" si="7"/>
        <v>2158.7859114043094</v>
      </c>
    </row>
    <row r="60" spans="1:7" ht="15.75">
      <c r="A60" s="2">
        <f t="shared" si="8"/>
        <v>295000</v>
      </c>
      <c r="C60" s="2">
        <f t="shared" si="5"/>
        <v>0.971283440183998</v>
      </c>
      <c r="E60" s="2">
        <f t="shared" si="9"/>
        <v>0.007213759296923916</v>
      </c>
      <c r="F60" s="2">
        <f t="shared" si="6"/>
        <v>250000</v>
      </c>
      <c r="G60" s="2">
        <f t="shared" si="7"/>
        <v>1803.439824230979</v>
      </c>
    </row>
    <row r="61" spans="1:7" ht="15.75">
      <c r="A61" s="2">
        <f t="shared" si="8"/>
        <v>300000</v>
      </c>
      <c r="C61" s="2">
        <f t="shared" si="5"/>
        <v>0.9772498680518207</v>
      </c>
      <c r="E61" s="2">
        <f t="shared" si="9"/>
        <v>0.0059664278678226434</v>
      </c>
      <c r="F61" s="2">
        <f t="shared" si="6"/>
        <v>250000</v>
      </c>
      <c r="G61" s="2">
        <f t="shared" si="7"/>
        <v>1491.606966955661</v>
      </c>
    </row>
    <row r="62" spans="1:7" ht="15.75">
      <c r="A62" s="2">
        <f t="shared" si="8"/>
        <v>305000</v>
      </c>
      <c r="C62" s="2">
        <f t="shared" si="5"/>
        <v>0.9821355794371835</v>
      </c>
      <c r="E62" s="2">
        <f t="shared" si="9"/>
        <v>0.0048857113853628675</v>
      </c>
      <c r="F62" s="2">
        <f t="shared" si="6"/>
        <v>250000</v>
      </c>
      <c r="G62" s="2">
        <f t="shared" si="7"/>
        <v>1221.4278463407168</v>
      </c>
    </row>
    <row r="63" spans="1:7" ht="15.75">
      <c r="A63" s="2">
        <f t="shared" si="8"/>
        <v>310000</v>
      </c>
      <c r="C63" s="2">
        <f t="shared" si="5"/>
        <v>0.9860965524865014</v>
      </c>
      <c r="E63" s="2">
        <f t="shared" si="9"/>
        <v>0.003960973049317862</v>
      </c>
      <c r="F63" s="2">
        <f t="shared" si="6"/>
        <v>250000</v>
      </c>
      <c r="G63" s="2">
        <f t="shared" si="7"/>
        <v>990.2432623294654</v>
      </c>
    </row>
    <row r="64" spans="1:7" ht="15.75">
      <c r="A64" s="2">
        <f t="shared" si="8"/>
        <v>315000</v>
      </c>
      <c r="C64" s="2">
        <f t="shared" si="5"/>
        <v>0.989275889978324</v>
      </c>
      <c r="E64" s="2">
        <f t="shared" si="9"/>
        <v>0.0031793374918226425</v>
      </c>
      <c r="F64" s="2">
        <f t="shared" si="6"/>
        <v>250000</v>
      </c>
      <c r="G64" s="2">
        <f t="shared" si="7"/>
        <v>794.8343729556606</v>
      </c>
    </row>
    <row r="65" spans="1:7" ht="15.75">
      <c r="A65" s="2">
        <f t="shared" si="8"/>
        <v>320000</v>
      </c>
      <c r="C65" s="2">
        <f t="shared" si="5"/>
        <v>0.991802464075404</v>
      </c>
      <c r="E65" s="2">
        <f t="shared" si="9"/>
        <v>0.0025265740970799033</v>
      </c>
      <c r="F65" s="2">
        <f t="shared" si="6"/>
        <v>250000</v>
      </c>
      <c r="G65" s="2">
        <f t="shared" si="7"/>
        <v>631.6435242699758</v>
      </c>
    </row>
    <row r="66" spans="1:7" ht="15.75">
      <c r="A66" s="2">
        <f t="shared" si="8"/>
        <v>325000</v>
      </c>
      <c r="C66" s="2">
        <f t="shared" si="5"/>
        <v>0.9937903346742241</v>
      </c>
      <c r="E66" s="2">
        <f t="shared" si="9"/>
        <v>0.0019878705988201073</v>
      </c>
      <c r="F66" s="2">
        <f t="shared" si="6"/>
        <v>250000</v>
      </c>
      <c r="G66" s="2">
        <f t="shared" si="7"/>
        <v>496.9676497050268</v>
      </c>
    </row>
    <row r="67" spans="1:7" ht="15.75">
      <c r="A67" s="2">
        <f t="shared" si="8"/>
        <v>330000</v>
      </c>
      <c r="C67" s="2">
        <f t="shared" si="5"/>
        <v>0.9953388119762813</v>
      </c>
      <c r="E67" s="2">
        <f t="shared" si="9"/>
        <v>0.0015484773020572051</v>
      </c>
      <c r="F67" s="2">
        <f t="shared" si="6"/>
        <v>250000</v>
      </c>
      <c r="G67" s="2">
        <f t="shared" si="7"/>
        <v>387.1193255143013</v>
      </c>
    </row>
    <row r="68" spans="1:7" ht="15.75">
      <c r="A68" s="2">
        <f t="shared" si="8"/>
        <v>335000</v>
      </c>
      <c r="C68" s="2">
        <f t="shared" si="5"/>
        <v>0.9965330261969594</v>
      </c>
      <c r="E68" s="2">
        <f t="shared" si="9"/>
        <v>0.0011942142206781137</v>
      </c>
      <c r="F68" s="2">
        <f t="shared" si="6"/>
        <v>250000</v>
      </c>
      <c r="G68" s="2">
        <f t="shared" si="7"/>
        <v>298.5535551695284</v>
      </c>
    </row>
    <row r="69" spans="1:7" ht="15.75">
      <c r="A69" s="2">
        <f t="shared" si="8"/>
        <v>340000</v>
      </c>
      <c r="C69" s="2">
        <f t="shared" si="5"/>
        <v>0.9974448696695721</v>
      </c>
      <c r="E69" s="2">
        <f t="shared" si="9"/>
        <v>0.00091184347261275</v>
      </c>
      <c r="F69" s="2">
        <f t="shared" si="6"/>
        <v>250000</v>
      </c>
      <c r="G69" s="2">
        <f t="shared" si="7"/>
        <v>227.9608681531875</v>
      </c>
    </row>
    <row r="70" spans="1:7" ht="15.75">
      <c r="A70" s="2">
        <f t="shared" si="8"/>
        <v>345000</v>
      </c>
      <c r="C70" s="2">
        <f t="shared" si="5"/>
        <v>0.9981341866996163</v>
      </c>
      <c r="E70" s="2">
        <f t="shared" si="9"/>
        <v>0.0006893170300441565</v>
      </c>
      <c r="F70" s="2">
        <f t="shared" si="6"/>
        <v>250000</v>
      </c>
      <c r="G70" s="2">
        <f t="shared" si="7"/>
        <v>172.32925751103912</v>
      </c>
    </row>
    <row r="71" spans="1:7" ht="15.75">
      <c r="A71" s="2">
        <f t="shared" si="8"/>
        <v>350000</v>
      </c>
      <c r="C71" s="2">
        <f t="shared" si="5"/>
        <v>0.9986501019683699</v>
      </c>
      <c r="E71" s="2">
        <f t="shared" si="9"/>
        <v>0.0005159152687536084</v>
      </c>
      <c r="F71" s="2">
        <f t="shared" si="6"/>
        <v>250000</v>
      </c>
      <c r="G71" s="2">
        <f t="shared" si="7"/>
        <v>128.9788171884021</v>
      </c>
    </row>
    <row r="72" spans="1:7" ht="15.75">
      <c r="A72" s="2">
        <f t="shared" si="8"/>
        <v>355000</v>
      </c>
      <c r="C72" s="2">
        <f t="shared" si="5"/>
        <v>0.9990323967867818</v>
      </c>
      <c r="E72" s="2">
        <f t="shared" si="9"/>
        <v>0.00038229481841189905</v>
      </c>
      <c r="F72" s="2">
        <f t="shared" si="6"/>
        <v>250000</v>
      </c>
      <c r="G72" s="2">
        <f t="shared" si="7"/>
        <v>95.57370460297476</v>
      </c>
    </row>
    <row r="73" spans="1:7" ht="15.75">
      <c r="A73" s="2">
        <f t="shared" si="8"/>
        <v>360000</v>
      </c>
      <c r="C73" s="2">
        <f t="shared" si="5"/>
        <v>0.9993128620620841</v>
      </c>
      <c r="E73" s="2">
        <f t="shared" si="9"/>
        <v>0.000280465275302344</v>
      </c>
      <c r="F73" s="2">
        <f t="shared" si="6"/>
        <v>250000</v>
      </c>
      <c r="G73" s="2">
        <f t="shared" si="7"/>
        <v>70.116318825586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 KOTHARI</dc:creator>
  <cp:keywords/>
  <dc:description/>
  <cp:lastModifiedBy>Nidhi Bothra</cp:lastModifiedBy>
  <dcterms:created xsi:type="dcterms:W3CDTF">2004-10-28T16:31:44Z</dcterms:created>
  <dcterms:modified xsi:type="dcterms:W3CDTF">2014-08-12T10:47:12Z</dcterms:modified>
  <cp:category/>
  <cp:version/>
  <cp:contentType/>
  <cp:contentStatus/>
</cp:coreProperties>
</file>